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01srv3303\staff$\DATA\tdavis\Documents\tempSimsRpt\Tamsin Davis - St Teresas\Assessment\"/>
    </mc:Choice>
  </mc:AlternateContent>
  <xr:revisionPtr revIDLastSave="0" documentId="8_{107E5297-F3A1-484F-A5BF-9FD3483E0DAA}" xr6:coauthVersionLast="36" xr6:coauthVersionMax="36" xr10:uidLastSave="{00000000-0000-0000-0000-000000000000}"/>
  <bookViews>
    <workbookView xWindow="0" yWindow="4800" windowWidth="23040" windowHeight="9050" activeTab="2" xr2:uid="{B6BDB7FF-A449-487D-87D3-A1668C1E21E9}"/>
  </bookViews>
  <sheets>
    <sheet name=" Aut groups " sheetId="1" r:id="rId1"/>
    <sheet name="Aut Data" sheetId="2" r:id="rId2"/>
    <sheet name="Spring Groups 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8" i="2" l="1"/>
  <c r="C68" i="2"/>
  <c r="D68" i="2"/>
  <c r="E68" i="2"/>
  <c r="F68" i="2"/>
  <c r="G68" i="2"/>
  <c r="B50" i="2" l="1"/>
  <c r="C50" i="2"/>
  <c r="D50" i="2"/>
  <c r="E50" i="2"/>
  <c r="F50" i="2"/>
  <c r="G50" i="2"/>
  <c r="H50" i="2"/>
  <c r="I50" i="2"/>
  <c r="B35" i="2" l="1"/>
  <c r="C35" i="2"/>
  <c r="D35" i="2"/>
  <c r="E35" i="2"/>
  <c r="B16" i="2" l="1"/>
  <c r="C16" i="2"/>
  <c r="D16" i="2"/>
  <c r="E16" i="2"/>
  <c r="F16" i="2"/>
  <c r="G16" i="2"/>
  <c r="A15" i="2"/>
  <c r="A14" i="2"/>
  <c r="A13" i="2"/>
  <c r="A12" i="2"/>
  <c r="A11" i="2"/>
  <c r="A10" i="2"/>
  <c r="A9" i="2"/>
  <c r="A8" i="2"/>
  <c r="A7" i="2"/>
  <c r="A6" i="2"/>
  <c r="A5" i="2"/>
  <c r="A4" i="2"/>
  <c r="A3" i="2"/>
</calcChain>
</file>

<file path=xl/sharedStrings.xml><?xml version="1.0" encoding="utf-8"?>
<sst xmlns="http://schemas.openxmlformats.org/spreadsheetml/2006/main" count="171" uniqueCount="117">
  <si>
    <t>Staff</t>
  </si>
  <si>
    <t>Mon</t>
  </si>
  <si>
    <t>Tue</t>
  </si>
  <si>
    <t>Wed</t>
  </si>
  <si>
    <t>Thurs</t>
  </si>
  <si>
    <t>Fri</t>
  </si>
  <si>
    <t>Year 6</t>
  </si>
  <si>
    <t>Writing</t>
  </si>
  <si>
    <t>Jo J</t>
  </si>
  <si>
    <t xml:space="preserve">Aaliyah Anderson Rosie Everiss Victoria Kidson Paige Maiden Lexi Moss Jessica Padan Casey Pitt Deacon Riley Louie Sims Poppy-Rae Slater Julia Wiejak </t>
  </si>
  <si>
    <t xml:space="preserve">Year 5 </t>
  </si>
  <si>
    <t>Catherine</t>
  </si>
  <si>
    <t xml:space="preserve">Alexander Cross Mason Daly Sophie Eriaku Caleb Pitt Jack Ray </t>
  </si>
  <si>
    <t>Reading</t>
  </si>
  <si>
    <t>Year 4</t>
  </si>
  <si>
    <t>Maths</t>
  </si>
  <si>
    <t>Claire</t>
  </si>
  <si>
    <t xml:space="preserve">SA SB YD JACJ JOSJ FM HR JT AW ACM WTM </t>
  </si>
  <si>
    <t xml:space="preserve">Year 4 </t>
  </si>
  <si>
    <t>Louise</t>
  </si>
  <si>
    <t xml:space="preserve">Eryn Bood Clarissa Cobzaru Daniel Growcott Layla Hewitt Brian Piasecki Obi Harry Richards Amelia Walerczak Samuel Williams </t>
  </si>
  <si>
    <t xml:space="preserve">Year 3 </t>
  </si>
  <si>
    <t>Reading?</t>
  </si>
  <si>
    <t>Michelle 1:10-2:10</t>
  </si>
  <si>
    <t xml:space="preserve">Cruz B-H Halle B Alessandro C Charlie C-H Joshua E Taylor P Lincoln R Adam Z Mason A Archie B Oliver C-J Louisa C Thomas E GerdaG </t>
  </si>
  <si>
    <t>Year 2</t>
  </si>
  <si>
    <t>Michelle 2:10-3:10</t>
  </si>
  <si>
    <t xml:space="preserve">Oliver G Olivia P Liam P Freddie R  Bonnie B  Archie M  Jack R Philip Ezra Hritika Madison Niamh </t>
  </si>
  <si>
    <t xml:space="preserve">Year 2 </t>
  </si>
  <si>
    <t>Wrting</t>
  </si>
  <si>
    <t>Hollie</t>
  </si>
  <si>
    <t xml:space="preserve">Jane </t>
  </si>
  <si>
    <t>Cole B Brooke C Mason D Thomas D Frankie F Maja L Flynn P Alfie Sl Callum W Nitika K Max L Cayden R Logan E</t>
  </si>
  <si>
    <t>Oxana Bobkiewicz Ben Brindley Archie Clapp Oliver Gannon Liam Purchase Jack Rhodes , Eddison Bowden</t>
  </si>
  <si>
    <t xml:space="preserve">Year2 Maths </t>
  </si>
  <si>
    <t>Michelle</t>
  </si>
  <si>
    <t>Number and Place Value (NPV)</t>
  </si>
  <si>
    <t>Addition,Subt, (AS)</t>
  </si>
  <si>
    <t>Multiplcation and Division (MD)</t>
  </si>
  <si>
    <t>Fractions, Decimals (F)</t>
  </si>
  <si>
    <t>Measurement (M)</t>
  </si>
  <si>
    <t>Geometry (G)</t>
  </si>
  <si>
    <t>Year 3 reading</t>
  </si>
  <si>
    <t>Mason A</t>
  </si>
  <si>
    <t>Cruz B-H</t>
  </si>
  <si>
    <t>Archie B</t>
  </si>
  <si>
    <t>Halle B</t>
  </si>
  <si>
    <t>Oliver C-J</t>
  </si>
  <si>
    <t>Alessandro C</t>
  </si>
  <si>
    <t>Charlie C-H</t>
  </si>
  <si>
    <t>Louisa C</t>
  </si>
  <si>
    <t>Joshua E</t>
  </si>
  <si>
    <t>Thomas E</t>
  </si>
  <si>
    <t>GerdaG</t>
  </si>
  <si>
    <t>Taylor P</t>
  </si>
  <si>
    <t>Lincoln R</t>
  </si>
  <si>
    <t>Adam Z</t>
  </si>
  <si>
    <t>1a Vocabulary %</t>
  </si>
  <si>
    <t>1b         Identify / explain key aspects of fiction and non-fiction texts %</t>
  </si>
  <si>
    <t>1d     Inference %</t>
  </si>
  <si>
    <t>1c Sequencing % (only 2 questions)</t>
  </si>
  <si>
    <t>Number Facts (NF)</t>
  </si>
  <si>
    <t>Statistics (S)</t>
  </si>
  <si>
    <t>Cole B</t>
  </si>
  <si>
    <t>Brooke C</t>
  </si>
  <si>
    <t>Mason D</t>
  </si>
  <si>
    <t>Thomas D</t>
  </si>
  <si>
    <t>Frankie F</t>
  </si>
  <si>
    <t>Maja L</t>
  </si>
  <si>
    <t>Flynn P</t>
  </si>
  <si>
    <t>Alfie Sl</t>
  </si>
  <si>
    <t>Callum W</t>
  </si>
  <si>
    <t>Logan E</t>
  </si>
  <si>
    <t>Nitika K</t>
  </si>
  <si>
    <t>Max L</t>
  </si>
  <si>
    <t>Cayden R</t>
  </si>
  <si>
    <t>Year 5 Reading</t>
  </si>
  <si>
    <t>Jane</t>
  </si>
  <si>
    <t>2a Meaning of Words in Context %</t>
  </si>
  <si>
    <t>2b Retreive and reccount %</t>
  </si>
  <si>
    <t>2d Make Inferences</t>
  </si>
  <si>
    <t>Selected Response</t>
  </si>
  <si>
    <t>Find &amp; Copy/Short Response</t>
  </si>
  <si>
    <t>Extended/Open-ended response</t>
  </si>
  <si>
    <t xml:space="preserve">Priority </t>
  </si>
  <si>
    <t>1st</t>
  </si>
  <si>
    <t>2nd</t>
  </si>
  <si>
    <t>3rd</t>
  </si>
  <si>
    <t>4th</t>
  </si>
  <si>
    <t>Priority</t>
  </si>
  <si>
    <t>priority</t>
  </si>
  <si>
    <t>HR</t>
  </si>
  <si>
    <t>JT</t>
  </si>
  <si>
    <t>SA</t>
  </si>
  <si>
    <t>SB</t>
  </si>
  <si>
    <t>LH</t>
  </si>
  <si>
    <t>JACJ</t>
  </si>
  <si>
    <t>RM</t>
  </si>
  <si>
    <t>FM</t>
  </si>
  <si>
    <t>WTY</t>
  </si>
  <si>
    <t>AW</t>
  </si>
  <si>
    <t>\</t>
  </si>
  <si>
    <t>Mauriel E, Paige M, Jessica P, Casey P, Deacon R, Poppy S, Julia W, Aaliyah A, Rosie E, Japleen K , Adam W</t>
  </si>
  <si>
    <t>Timi A, Flynn P, Caleb P, Alfie Sl, Alex C, Mason D, Thomas D, Sophie E, Sartaj K, Jack R, Iris W</t>
  </si>
  <si>
    <t>Alfie Sl, Ryley R, Finn B, Jakub B, Callum W, Timi A, Arayah K, Flynn P, Logan E, Max L</t>
  </si>
  <si>
    <t>Michelle Fri pm</t>
  </si>
  <si>
    <t>Samule W, Isabelle T, Tia Round, Layla H, Amelia B, James T, Clarissa C, Joseph J, Amelia W, Harry R, Sebastian B</t>
  </si>
  <si>
    <t xml:space="preserve">Amelia B, Layla H, Ruben M, Tia R, Isabelle T, Samuel W, Daniel G, Phoenix R, Harry R, Jamie Q, Finley L, </t>
  </si>
  <si>
    <t>Year 3</t>
  </si>
  <si>
    <t xml:space="preserve">Writing </t>
  </si>
  <si>
    <t xml:space="preserve">Darren </t>
  </si>
  <si>
    <t>Cruz BH, Oliver CJ, Shayla GB, Sparkle A, Lola P, Louie T, Olaf W, Adam Z, Louise C, Mason A</t>
  </si>
  <si>
    <t>Cruz BH, Shayle GB, Louie T, Adam Z, Mason A, Archie B, Charlie CH, Louise C</t>
  </si>
  <si>
    <t>Cruz BH, Oliver CJ, Shayla GB, Louie T, Adam Z, Mason A, Charlie CH, Alessandro C, Thomas E, Jamie M, Archie B, Gerda G</t>
  </si>
  <si>
    <t xml:space="preserve">,  </t>
  </si>
  <si>
    <t>Jakson A, Olivia P, Shaylen W, Leigha w, Lukon S, Archie M, Frankie G</t>
  </si>
  <si>
    <t xml:space="preserve">Jakson A, Olivia P, Shaylen W, Leigha w Fankie G, Archie M, Freddie R, Lukon S, Madison 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</si>
</sst>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66FF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1" xfId="0" applyBorder="1"/>
    <xf numFmtId="9" fontId="3" fillId="2" borderId="1" xfId="0" applyNumberFormat="1" applyFont="1" applyFill="1" applyBorder="1" applyAlignment="1" applyProtection="1">
      <alignment horizontal="center" vertical="top" wrapText="1"/>
    </xf>
    <xf numFmtId="9" fontId="3" fillId="3" borderId="1" xfId="0" applyNumberFormat="1" applyFont="1" applyFill="1" applyBorder="1" applyAlignment="1" applyProtection="1">
      <alignment horizontal="center" vertical="top" wrapText="1"/>
    </xf>
    <xf numFmtId="9" fontId="3" fillId="4" borderId="1" xfId="0" applyNumberFormat="1" applyFont="1" applyFill="1" applyBorder="1" applyAlignment="1" applyProtection="1">
      <alignment horizontal="center" vertical="top" wrapText="1"/>
    </xf>
    <xf numFmtId="9" fontId="3" fillId="5" borderId="1" xfId="0" applyNumberFormat="1" applyFont="1" applyFill="1" applyBorder="1" applyAlignment="1" applyProtection="1">
      <alignment horizontal="center" vertical="top" wrapText="1"/>
    </xf>
    <xf numFmtId="9" fontId="3" fillId="6" borderId="1" xfId="0" applyNumberFormat="1" applyFont="1" applyFill="1" applyBorder="1" applyAlignment="1" applyProtection="1">
      <alignment horizontal="center" vertical="top" wrapText="1"/>
    </xf>
    <xf numFmtId="9" fontId="3" fillId="7" borderId="1" xfId="0" applyNumberFormat="1" applyFont="1" applyFill="1" applyBorder="1" applyAlignment="1" applyProtection="1">
      <alignment horizontal="center" vertical="top" wrapText="1"/>
    </xf>
    <xf numFmtId="9" fontId="4" fillId="8" borderId="1" xfId="0" applyNumberFormat="1" applyFont="1" applyFill="1" applyBorder="1" applyAlignment="1" applyProtection="1">
      <alignment horizontal="center" vertical="top" wrapText="1"/>
    </xf>
    <xf numFmtId="9" fontId="4" fillId="9" borderId="1" xfId="0" applyNumberFormat="1" applyFont="1" applyFill="1" applyBorder="1" applyAlignment="1" applyProtection="1">
      <alignment horizontal="center" vertical="top" wrapText="1"/>
    </xf>
    <xf numFmtId="9" fontId="4" fillId="10" borderId="1" xfId="0" applyNumberFormat="1" applyFont="1" applyFill="1" applyBorder="1" applyAlignment="1" applyProtection="1">
      <alignment horizontal="center" vertical="top" wrapText="1"/>
    </xf>
    <xf numFmtId="9" fontId="4" fillId="11" borderId="1" xfId="0" applyNumberFormat="1" applyFont="1" applyFill="1" applyBorder="1" applyAlignment="1" applyProtection="1">
      <alignment horizontal="center" vertical="top" wrapText="1"/>
    </xf>
    <xf numFmtId="9" fontId="4" fillId="12" borderId="1" xfId="0" applyNumberFormat="1" applyFont="1" applyFill="1" applyBorder="1" applyAlignment="1" applyProtection="1">
      <alignment horizontal="center" vertical="top" wrapText="1"/>
    </xf>
    <xf numFmtId="9" fontId="4" fillId="13" borderId="1" xfId="0" applyNumberFormat="1" applyFont="1" applyFill="1" applyBorder="1" applyAlignment="1" applyProtection="1">
      <alignment horizontal="center" vertical="top" wrapText="1"/>
    </xf>
    <xf numFmtId="9" fontId="0" fillId="0" borderId="0" xfId="0" applyNumberFormat="1"/>
    <xf numFmtId="0" fontId="0" fillId="0" borderId="1" xfId="0" applyBorder="1" applyProtection="1">
      <protection locked="0"/>
    </xf>
    <xf numFmtId="9" fontId="3" fillId="2" borderId="1" xfId="0" applyNumberFormat="1" applyFont="1" applyFill="1" applyBorder="1" applyAlignment="1">
      <alignment horizontal="center" vertical="top" wrapText="1"/>
    </xf>
    <xf numFmtId="9" fontId="3" fillId="3" borderId="1" xfId="0" applyNumberFormat="1" applyFont="1" applyFill="1" applyBorder="1" applyAlignment="1">
      <alignment horizontal="center" vertical="top" wrapText="1"/>
    </xf>
    <xf numFmtId="9" fontId="3" fillId="5" borderId="1" xfId="0" applyNumberFormat="1" applyFont="1" applyFill="1" applyBorder="1" applyAlignment="1">
      <alignment horizontal="center" vertical="top" wrapText="1"/>
    </xf>
    <xf numFmtId="9" fontId="3" fillId="4" borderId="1" xfId="0" applyNumberFormat="1" applyFont="1" applyFill="1" applyBorder="1" applyAlignment="1">
      <alignment horizontal="center" vertical="top" wrapText="1"/>
    </xf>
    <xf numFmtId="9" fontId="0" fillId="2" borderId="1" xfId="0" applyNumberFormat="1" applyFill="1" applyBorder="1" applyAlignment="1" applyProtection="1">
      <alignment horizontal="center" vertical="top"/>
    </xf>
    <xf numFmtId="9" fontId="0" fillId="3" borderId="1" xfId="0" applyNumberFormat="1" applyFill="1" applyBorder="1" applyAlignment="1" applyProtection="1">
      <alignment horizontal="center" vertical="top"/>
    </xf>
    <xf numFmtId="9" fontId="0" fillId="5" borderId="1" xfId="0" applyNumberFormat="1" applyFill="1" applyBorder="1" applyAlignment="1" applyProtection="1">
      <alignment horizontal="center" vertical="top"/>
    </xf>
    <xf numFmtId="9" fontId="0" fillId="4" borderId="1" xfId="0" applyNumberFormat="1" applyFill="1" applyBorder="1" applyAlignment="1" applyProtection="1">
      <alignment horizontal="center" vertical="top" wrapText="1"/>
    </xf>
    <xf numFmtId="49" fontId="0" fillId="14" borderId="1" xfId="0" applyNumberFormat="1" applyFill="1" applyBorder="1" applyAlignment="1">
      <alignment horizontal="left" vertical="top"/>
    </xf>
    <xf numFmtId="9" fontId="3" fillId="15" borderId="1" xfId="0" applyNumberFormat="1" applyFont="1" applyFill="1" applyBorder="1" applyAlignment="1" applyProtection="1">
      <alignment horizontal="center" vertical="top" wrapText="1"/>
    </xf>
    <xf numFmtId="9" fontId="3" fillId="16" borderId="1" xfId="0" applyNumberFormat="1" applyFont="1" applyFill="1" applyBorder="1" applyAlignment="1" applyProtection="1">
      <alignment horizontal="center" vertical="top" wrapText="1"/>
    </xf>
    <xf numFmtId="9" fontId="0" fillId="2" borderId="1" xfId="1" applyFont="1" applyFill="1" applyBorder="1" applyAlignment="1" applyProtection="1">
      <alignment horizontal="center" vertical="top"/>
    </xf>
    <xf numFmtId="9" fontId="0" fillId="3" borderId="1" xfId="1" applyFont="1" applyFill="1" applyBorder="1" applyAlignment="1" applyProtection="1">
      <alignment horizontal="center" vertical="top"/>
    </xf>
    <xf numFmtId="49" fontId="0" fillId="14" borderId="0" xfId="0" applyNumberFormat="1" applyFill="1" applyBorder="1" applyAlignment="1">
      <alignment horizontal="left" vertical="top"/>
    </xf>
    <xf numFmtId="0" fontId="3" fillId="0" borderId="1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wrapText="1"/>
    </xf>
    <xf numFmtId="9" fontId="0" fillId="4" borderId="1" xfId="1" applyFont="1" applyFill="1" applyBorder="1" applyAlignment="1" applyProtection="1">
      <alignment horizontal="center" vertical="top" wrapText="1"/>
    </xf>
    <xf numFmtId="9" fontId="0" fillId="0" borderId="1" xfId="1" applyFont="1" applyBorder="1" applyAlignment="1" applyProtection="1">
      <alignment horizontal="center"/>
    </xf>
    <xf numFmtId="9" fontId="0" fillId="0" borderId="1" xfId="1" applyFont="1" applyBorder="1" applyProtection="1"/>
    <xf numFmtId="49" fontId="0" fillId="17" borderId="0" xfId="0" applyNumberFormat="1" applyFill="1" applyBorder="1" applyAlignment="1">
      <alignment horizontal="left" vertical="top"/>
    </xf>
    <xf numFmtId="9" fontId="0" fillId="4" borderId="1" xfId="1" applyFont="1" applyFill="1" applyBorder="1" applyAlignment="1" applyProtection="1">
      <alignment horizontal="center" vertical="top"/>
    </xf>
    <xf numFmtId="9" fontId="0" fillId="5" borderId="1" xfId="1" applyFont="1" applyFill="1" applyBorder="1" applyAlignment="1" applyProtection="1">
      <alignment horizontal="center" vertical="top"/>
    </xf>
    <xf numFmtId="9" fontId="0" fillId="15" borderId="1" xfId="1" applyFont="1" applyFill="1" applyBorder="1" applyAlignment="1" applyProtection="1">
      <alignment horizontal="center" vertical="top"/>
    </xf>
    <xf numFmtId="9" fontId="0" fillId="6" borderId="1" xfId="1" applyFont="1" applyFill="1" applyBorder="1" applyAlignment="1" applyProtection="1">
      <alignment horizontal="center" vertical="top" wrapText="1"/>
    </xf>
    <xf numFmtId="9" fontId="0" fillId="7" borderId="1" xfId="1" applyFont="1" applyFill="1" applyBorder="1" applyAlignment="1" applyProtection="1">
      <alignment horizontal="center" vertical="top" wrapText="1"/>
    </xf>
    <xf numFmtId="9" fontId="0" fillId="16" borderId="1" xfId="1" applyFont="1" applyFill="1" applyBorder="1" applyAlignment="1" applyProtection="1">
      <alignment horizontal="center" vertical="top" wrapText="1"/>
    </xf>
    <xf numFmtId="0" fontId="0" fillId="18" borderId="0" xfId="0" applyFill="1" applyAlignment="1">
      <alignment vertical="top"/>
    </xf>
    <xf numFmtId="0" fontId="0" fillId="19" borderId="0" xfId="0" applyFill="1" applyAlignment="1">
      <alignment vertical="top"/>
    </xf>
    <xf numFmtId="0" fontId="0" fillId="20" borderId="0" xfId="0" applyFill="1" applyAlignment="1">
      <alignment vertical="top"/>
    </xf>
    <xf numFmtId="0" fontId="0" fillId="21" borderId="0" xfId="0" applyFill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21" borderId="1" xfId="0" applyFill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20" borderId="1" xfId="0" applyFill="1" applyBorder="1" applyAlignment="1">
      <alignment vertical="top"/>
    </xf>
    <xf numFmtId="0" fontId="0" fillId="19" borderId="1" xfId="0" applyFill="1" applyBorder="1" applyAlignment="1">
      <alignment vertical="top"/>
    </xf>
    <xf numFmtId="0" fontId="0" fillId="0" borderId="2" xfId="0" applyFill="1" applyBorder="1" applyAlignment="1">
      <alignment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bradbury/Documents/Assessment%20including%20SATS,%20phonics/2021-22%20inlcuding%20Rec%20baseline%20ARA/Accelerate%20Autumn%202021/Accel%20group%20Maths%20Baseline%20yr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Students"/>
      <sheetName val="Pupils"/>
      <sheetName val="Questions"/>
    </sheetNames>
    <sheetDataSet>
      <sheetData sheetId="0">
        <row r="8">
          <cell r="B8" t="str">
            <v>Student Initials</v>
          </cell>
        </row>
        <row r="9">
          <cell r="B9" t="str">
            <v>Oliver G</v>
          </cell>
        </row>
        <row r="10">
          <cell r="B10" t="str">
            <v>Olivia P</v>
          </cell>
        </row>
        <row r="11">
          <cell r="B11" t="str">
            <v>Liam P</v>
          </cell>
        </row>
        <row r="12">
          <cell r="B12" t="str">
            <v xml:space="preserve">Freddie R </v>
          </cell>
        </row>
        <row r="13">
          <cell r="B13" t="str">
            <v xml:space="preserve">Bonnie B </v>
          </cell>
        </row>
        <row r="14">
          <cell r="B14" t="str">
            <v xml:space="preserve">Archie M </v>
          </cell>
        </row>
        <row r="15">
          <cell r="B15" t="str">
            <v>Jack R</v>
          </cell>
        </row>
        <row r="16">
          <cell r="B16" t="str">
            <v>Philip</v>
          </cell>
        </row>
        <row r="17">
          <cell r="B17" t="str">
            <v>Ezra</v>
          </cell>
        </row>
        <row r="18">
          <cell r="B18" t="str">
            <v>Hritika</v>
          </cell>
        </row>
        <row r="19">
          <cell r="B19" t="str">
            <v>Madison</v>
          </cell>
        </row>
        <row r="20">
          <cell r="B20" t="str">
            <v>Niamh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FC85A-91B0-41B4-8A6C-2982C1944AA6}">
  <sheetPr>
    <pageSetUpPr fitToPage="1"/>
  </sheetPr>
  <dimension ref="A2:H10"/>
  <sheetViews>
    <sheetView topLeftCell="A9" workbookViewId="0">
      <selection activeCell="A2" sqref="A2:H10"/>
    </sheetView>
  </sheetViews>
  <sheetFormatPr defaultRowHeight="14.5" x14ac:dyDescent="0.35"/>
  <cols>
    <col min="4" max="4" width="19.36328125" customWidth="1"/>
    <col min="7" max="7" width="17.08984375" customWidth="1"/>
  </cols>
  <sheetData>
    <row r="2" spans="1:8" x14ac:dyDescent="0.35">
      <c r="A2" s="1"/>
      <c r="B2" s="1"/>
      <c r="C2" s="2" t="s">
        <v>0</v>
      </c>
      <c r="D2" t="s">
        <v>1</v>
      </c>
      <c r="E2" t="s">
        <v>2</v>
      </c>
      <c r="F2" t="s">
        <v>3</v>
      </c>
      <c r="G2" t="s">
        <v>4</v>
      </c>
      <c r="H2" t="s">
        <v>5</v>
      </c>
    </row>
    <row r="3" spans="1:8" ht="130.5" x14ac:dyDescent="0.35">
      <c r="A3" s="1" t="s">
        <v>6</v>
      </c>
      <c r="B3" s="48" t="s">
        <v>7</v>
      </c>
      <c r="C3" s="2" t="s">
        <v>8</v>
      </c>
      <c r="G3" s="3" t="s">
        <v>9</v>
      </c>
    </row>
    <row r="4" spans="1:8" ht="58" x14ac:dyDescent="0.35">
      <c r="A4" s="1" t="s">
        <v>10</v>
      </c>
      <c r="B4" s="48" t="s">
        <v>7</v>
      </c>
      <c r="C4" s="2" t="s">
        <v>11</v>
      </c>
      <c r="G4" s="3" t="s">
        <v>12</v>
      </c>
    </row>
    <row r="5" spans="1:8" ht="87" x14ac:dyDescent="0.35">
      <c r="A5" s="1" t="s">
        <v>10</v>
      </c>
      <c r="B5" s="47" t="s">
        <v>13</v>
      </c>
      <c r="C5" s="2" t="s">
        <v>31</v>
      </c>
      <c r="D5" s="3" t="s">
        <v>32</v>
      </c>
    </row>
    <row r="6" spans="1:8" ht="29" x14ac:dyDescent="0.35">
      <c r="A6" s="1" t="s">
        <v>14</v>
      </c>
      <c r="B6" s="46" t="s">
        <v>15</v>
      </c>
      <c r="C6" s="2" t="s">
        <v>16</v>
      </c>
      <c r="D6" s="3" t="s">
        <v>17</v>
      </c>
    </row>
    <row r="7" spans="1:8" ht="116" x14ac:dyDescent="0.35">
      <c r="A7" s="1" t="s">
        <v>18</v>
      </c>
      <c r="B7" s="45" t="s">
        <v>7</v>
      </c>
      <c r="C7" s="2" t="s">
        <v>19</v>
      </c>
      <c r="G7" s="3" t="s">
        <v>20</v>
      </c>
    </row>
    <row r="8" spans="1:8" ht="101.5" x14ac:dyDescent="0.35">
      <c r="A8" s="1" t="s">
        <v>21</v>
      </c>
      <c r="B8" s="47" t="s">
        <v>22</v>
      </c>
      <c r="C8" s="2" t="s">
        <v>23</v>
      </c>
      <c r="D8" s="3" t="s">
        <v>24</v>
      </c>
    </row>
    <row r="9" spans="1:8" ht="72.5" x14ac:dyDescent="0.35">
      <c r="A9" s="1" t="s">
        <v>25</v>
      </c>
      <c r="B9" s="46" t="s">
        <v>15</v>
      </c>
      <c r="C9" s="2" t="s">
        <v>26</v>
      </c>
      <c r="D9" s="2" t="s">
        <v>27</v>
      </c>
    </row>
    <row r="10" spans="1:8" ht="101.5" x14ac:dyDescent="0.35">
      <c r="A10" s="1" t="s">
        <v>28</v>
      </c>
      <c r="B10" s="48" t="s">
        <v>29</v>
      </c>
      <c r="C10" s="2" t="s">
        <v>30</v>
      </c>
      <c r="G10" s="3" t="s">
        <v>33</v>
      </c>
    </row>
  </sheetData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A61DA-7DE3-4135-97B1-EBF6075C3491}">
  <dimension ref="A2:I69"/>
  <sheetViews>
    <sheetView topLeftCell="A34" workbookViewId="0">
      <selection activeCell="L45" sqref="L45"/>
    </sheetView>
  </sheetViews>
  <sheetFormatPr defaultRowHeight="14.5" x14ac:dyDescent="0.35"/>
  <cols>
    <col min="1" max="1" width="16" customWidth="1"/>
  </cols>
  <sheetData>
    <row r="2" spans="1:7" x14ac:dyDescent="0.35">
      <c r="A2" t="s">
        <v>34</v>
      </c>
      <c r="B2" t="s">
        <v>35</v>
      </c>
    </row>
    <row r="3" spans="1:7" ht="31.5" x14ac:dyDescent="0.35">
      <c r="A3" s="4" t="str">
        <f>IF('[1]All Students'!B8=0," ",'[1]All Students'!B8)</f>
        <v>Student Initials</v>
      </c>
      <c r="B3" s="11" t="s">
        <v>36</v>
      </c>
      <c r="C3" s="12" t="s">
        <v>37</v>
      </c>
      <c r="D3" s="13" t="s">
        <v>38</v>
      </c>
      <c r="E3" s="14" t="s">
        <v>39</v>
      </c>
      <c r="F3" s="15" t="s">
        <v>40</v>
      </c>
      <c r="G3" s="16" t="s">
        <v>41</v>
      </c>
    </row>
    <row r="4" spans="1:7" x14ac:dyDescent="0.35">
      <c r="A4" s="4" t="str">
        <f>IF('[1]All Students'!B9=0," ",'[1]All Students'!B9)</f>
        <v>Oliver G</v>
      </c>
      <c r="B4" s="17">
        <v>0.5625</v>
      </c>
      <c r="C4" s="17">
        <v>0.36</v>
      </c>
      <c r="D4" s="17">
        <v>0.75</v>
      </c>
      <c r="E4" s="17">
        <v>0.33333333333333331</v>
      </c>
      <c r="F4" s="17">
        <v>1</v>
      </c>
      <c r="G4" s="17">
        <v>0.5</v>
      </c>
    </row>
    <row r="5" spans="1:7" x14ac:dyDescent="0.35">
      <c r="A5" s="4" t="str">
        <f>IF('[1]All Students'!B10=0," ",'[1]All Students'!B10)</f>
        <v>Olivia P</v>
      </c>
      <c r="B5" s="17">
        <v>0.4375</v>
      </c>
      <c r="C5" s="17">
        <v>0.56000000000000005</v>
      </c>
      <c r="D5" s="17">
        <v>0.5</v>
      </c>
      <c r="E5" s="17">
        <v>0.33333333333333331</v>
      </c>
      <c r="F5" s="17">
        <v>1</v>
      </c>
      <c r="G5" s="17">
        <v>0.5</v>
      </c>
    </row>
    <row r="6" spans="1:7" x14ac:dyDescent="0.35">
      <c r="A6" s="4" t="str">
        <f>IF('[1]All Students'!B11=0," ",'[1]All Students'!B11)</f>
        <v>Liam P</v>
      </c>
      <c r="B6" s="17">
        <v>0.5625</v>
      </c>
      <c r="C6" s="17">
        <v>0.56000000000000005</v>
      </c>
      <c r="D6" s="17">
        <v>0.75</v>
      </c>
      <c r="E6" s="17">
        <v>0.33333333333333331</v>
      </c>
      <c r="F6" s="17">
        <v>1</v>
      </c>
      <c r="G6" s="17">
        <v>0.5</v>
      </c>
    </row>
    <row r="7" spans="1:7" x14ac:dyDescent="0.35">
      <c r="A7" s="4" t="str">
        <f>IF('[1]All Students'!B12=0," ",'[1]All Students'!B12)</f>
        <v xml:space="preserve">Freddie R </v>
      </c>
      <c r="B7" s="17">
        <v>0.4375</v>
      </c>
      <c r="C7" s="17">
        <v>0.48</v>
      </c>
      <c r="D7" s="17">
        <v>0.5</v>
      </c>
      <c r="E7" s="17">
        <v>0</v>
      </c>
      <c r="F7" s="17">
        <v>1</v>
      </c>
      <c r="G7" s="17">
        <v>0.5</v>
      </c>
    </row>
    <row r="8" spans="1:7" x14ac:dyDescent="0.35">
      <c r="A8" s="4" t="str">
        <f>IF('[1]All Students'!B13=0," ",'[1]All Students'!B13)</f>
        <v xml:space="preserve">Bonnie B </v>
      </c>
      <c r="B8" s="17">
        <v>0.5625</v>
      </c>
      <c r="C8" s="17">
        <v>0.52</v>
      </c>
      <c r="D8" s="17">
        <v>1</v>
      </c>
      <c r="E8" s="17">
        <v>0.33333333333333331</v>
      </c>
      <c r="F8" s="17">
        <v>1</v>
      </c>
      <c r="G8" s="17">
        <v>1</v>
      </c>
    </row>
    <row r="9" spans="1:7" x14ac:dyDescent="0.35">
      <c r="A9" s="4" t="str">
        <f>IF('[1]All Students'!B14=0," ",'[1]All Students'!B14)</f>
        <v xml:space="preserve">Archie M </v>
      </c>
      <c r="B9" s="17">
        <v>0.5625</v>
      </c>
      <c r="C9" s="17">
        <v>0.4</v>
      </c>
      <c r="D9" s="17">
        <v>0.5</v>
      </c>
      <c r="E9" s="17">
        <v>0.33333333333333331</v>
      </c>
      <c r="F9" s="17">
        <v>1</v>
      </c>
      <c r="G9" s="17">
        <v>1</v>
      </c>
    </row>
    <row r="10" spans="1:7" x14ac:dyDescent="0.35">
      <c r="A10" s="4" t="str">
        <f>IF('[1]All Students'!B15=0," ",'[1]All Students'!B15)</f>
        <v>Jack R</v>
      </c>
      <c r="B10" s="17">
        <v>0.4375</v>
      </c>
      <c r="C10" s="17">
        <v>0.68</v>
      </c>
      <c r="D10" s="17">
        <v>0.75</v>
      </c>
      <c r="E10" s="17">
        <v>0</v>
      </c>
      <c r="F10" s="17">
        <v>1</v>
      </c>
      <c r="G10" s="17">
        <v>1</v>
      </c>
    </row>
    <row r="11" spans="1:7" x14ac:dyDescent="0.35">
      <c r="A11" s="4" t="str">
        <f>IF('[1]All Students'!B16=0," ",'[1]All Students'!B16)</f>
        <v>Philip</v>
      </c>
      <c r="B11" s="17">
        <v>0.3125</v>
      </c>
      <c r="C11" s="17">
        <v>0.36</v>
      </c>
      <c r="D11" s="17">
        <v>0.5</v>
      </c>
      <c r="E11" s="17">
        <v>0.33333333333333331</v>
      </c>
      <c r="F11" s="17">
        <v>1</v>
      </c>
      <c r="G11" s="17">
        <v>0.5</v>
      </c>
    </row>
    <row r="12" spans="1:7" x14ac:dyDescent="0.35">
      <c r="A12" s="4" t="str">
        <f>IF('[1]All Students'!B17=0," ",'[1]All Students'!B17)</f>
        <v>Ezra</v>
      </c>
      <c r="B12" s="17">
        <v>0.5625</v>
      </c>
      <c r="C12" s="17">
        <v>0.6</v>
      </c>
      <c r="D12" s="17">
        <v>0.5</v>
      </c>
      <c r="E12" s="17">
        <v>0</v>
      </c>
      <c r="F12" s="17">
        <v>1</v>
      </c>
      <c r="G12" s="17">
        <v>0.5</v>
      </c>
    </row>
    <row r="13" spans="1:7" x14ac:dyDescent="0.35">
      <c r="A13" s="4" t="str">
        <f>IF('[1]All Students'!B18=0," ",'[1]All Students'!B18)</f>
        <v>Hritika</v>
      </c>
      <c r="B13" s="17">
        <v>0.625</v>
      </c>
      <c r="C13" s="17">
        <v>0.68</v>
      </c>
      <c r="D13" s="17">
        <v>0.5</v>
      </c>
      <c r="E13" s="17">
        <v>0</v>
      </c>
      <c r="F13" s="17">
        <v>1</v>
      </c>
      <c r="G13" s="17">
        <v>0.5</v>
      </c>
    </row>
    <row r="14" spans="1:7" x14ac:dyDescent="0.35">
      <c r="A14" s="4" t="str">
        <f>IF('[1]All Students'!B19=0," ",'[1]All Students'!B19)</f>
        <v>Madison</v>
      </c>
      <c r="B14" s="17">
        <v>0.375</v>
      </c>
      <c r="C14" s="17">
        <v>0.44</v>
      </c>
      <c r="D14" s="17">
        <v>0.25</v>
      </c>
      <c r="E14" s="17">
        <v>0.33333333333333331</v>
      </c>
      <c r="F14" s="17">
        <v>1</v>
      </c>
      <c r="G14" s="17">
        <v>0.5</v>
      </c>
    </row>
    <row r="15" spans="1:7" x14ac:dyDescent="0.35">
      <c r="A15" s="4" t="str">
        <f>IF('[1]All Students'!B20=0," ",'[1]All Students'!B20)</f>
        <v>Niamh</v>
      </c>
      <c r="B15" s="17">
        <v>0.5</v>
      </c>
      <c r="C15" s="17">
        <v>0.6</v>
      </c>
      <c r="D15" s="17">
        <v>0.5</v>
      </c>
      <c r="E15" s="17">
        <v>0.33333333333333331</v>
      </c>
      <c r="F15" s="17">
        <v>1</v>
      </c>
      <c r="G15" s="17">
        <v>1</v>
      </c>
    </row>
    <row r="16" spans="1:7" x14ac:dyDescent="0.35">
      <c r="B16" s="17">
        <f t="shared" ref="B16:G16" si="0">AVERAGE(B4:B15)</f>
        <v>0.49479166666666669</v>
      </c>
      <c r="C16" s="17">
        <f t="shared" si="0"/>
        <v>0.51999999999999991</v>
      </c>
      <c r="D16" s="17">
        <f t="shared" si="0"/>
        <v>0.58333333333333337</v>
      </c>
      <c r="E16" s="17">
        <f t="shared" si="0"/>
        <v>0.22222222222222221</v>
      </c>
      <c r="F16" s="17">
        <f t="shared" si="0"/>
        <v>1</v>
      </c>
      <c r="G16" s="17">
        <f t="shared" si="0"/>
        <v>0.66666666666666663</v>
      </c>
    </row>
    <row r="17" spans="1:5" x14ac:dyDescent="0.35">
      <c r="A17" t="s">
        <v>84</v>
      </c>
      <c r="B17" t="s">
        <v>85</v>
      </c>
      <c r="C17" t="s">
        <v>86</v>
      </c>
      <c r="D17" t="s">
        <v>87</v>
      </c>
      <c r="E17" t="s">
        <v>88</v>
      </c>
    </row>
    <row r="19" spans="1:5" x14ac:dyDescent="0.35">
      <c r="A19" t="s">
        <v>35</v>
      </c>
    </row>
    <row r="20" spans="1:5" ht="73.5" x14ac:dyDescent="0.35">
      <c r="A20" t="s">
        <v>42</v>
      </c>
      <c r="B20" s="19" t="s">
        <v>57</v>
      </c>
      <c r="C20" s="20" t="s">
        <v>58</v>
      </c>
      <c r="D20" s="21" t="s">
        <v>60</v>
      </c>
      <c r="E20" s="22" t="s">
        <v>59</v>
      </c>
    </row>
    <row r="21" spans="1:5" x14ac:dyDescent="0.35">
      <c r="A21" s="18" t="s">
        <v>43</v>
      </c>
      <c r="B21" s="23">
        <v>0.2</v>
      </c>
      <c r="C21" s="24">
        <v>0.11538461538461539</v>
      </c>
      <c r="D21" s="25">
        <v>0</v>
      </c>
      <c r="E21" s="26">
        <v>0.14285714285714285</v>
      </c>
    </row>
    <row r="22" spans="1:5" x14ac:dyDescent="0.35">
      <c r="A22" s="18" t="s">
        <v>44</v>
      </c>
      <c r="B22" s="23">
        <v>0.4</v>
      </c>
      <c r="C22" s="24">
        <v>0.5</v>
      </c>
      <c r="D22" s="25">
        <v>0</v>
      </c>
      <c r="E22" s="26">
        <v>0.14285714285714285</v>
      </c>
    </row>
    <row r="23" spans="1:5" x14ac:dyDescent="0.35">
      <c r="A23" s="18" t="s">
        <v>45</v>
      </c>
      <c r="B23" s="23">
        <v>0.2</v>
      </c>
      <c r="C23" s="24">
        <v>0.19230769230769232</v>
      </c>
      <c r="D23" s="25">
        <v>0</v>
      </c>
      <c r="E23" s="26">
        <v>0.14285714285714285</v>
      </c>
    </row>
    <row r="24" spans="1:5" x14ac:dyDescent="0.35">
      <c r="A24" s="18" t="s">
        <v>46</v>
      </c>
      <c r="B24" s="23">
        <v>0.6</v>
      </c>
      <c r="C24" s="24">
        <v>0.61538461538461542</v>
      </c>
      <c r="D24" s="25">
        <v>0.5</v>
      </c>
      <c r="E24" s="26">
        <v>0.5714285714285714</v>
      </c>
    </row>
    <row r="25" spans="1:5" x14ac:dyDescent="0.35">
      <c r="A25" s="18" t="s">
        <v>47</v>
      </c>
      <c r="B25" s="23">
        <v>0.6</v>
      </c>
      <c r="C25" s="24">
        <v>0.34615384615384615</v>
      </c>
      <c r="D25" s="25">
        <v>0.5</v>
      </c>
      <c r="E25" s="26">
        <v>0</v>
      </c>
    </row>
    <row r="26" spans="1:5" x14ac:dyDescent="0.35">
      <c r="A26" s="18" t="s">
        <v>48</v>
      </c>
      <c r="B26" s="23">
        <v>0.8</v>
      </c>
      <c r="C26" s="24">
        <v>0.26923076923076922</v>
      </c>
      <c r="D26" s="25">
        <v>0</v>
      </c>
      <c r="E26" s="26">
        <v>0.42857142857142855</v>
      </c>
    </row>
    <row r="27" spans="1:5" x14ac:dyDescent="0.35">
      <c r="A27" s="18" t="s">
        <v>49</v>
      </c>
      <c r="B27" s="23">
        <v>0.6</v>
      </c>
      <c r="C27" s="24">
        <v>0.38461538461538464</v>
      </c>
      <c r="D27" s="25">
        <v>0</v>
      </c>
      <c r="E27" s="26">
        <v>0.2857142857142857</v>
      </c>
    </row>
    <row r="28" spans="1:5" x14ac:dyDescent="0.35">
      <c r="A28" s="18" t="s">
        <v>50</v>
      </c>
      <c r="B28" s="23">
        <v>0.2</v>
      </c>
      <c r="C28" s="24">
        <v>0.15384615384615385</v>
      </c>
      <c r="D28" s="25">
        <v>0.5</v>
      </c>
      <c r="E28" s="26">
        <v>0.7142857142857143</v>
      </c>
    </row>
    <row r="29" spans="1:5" x14ac:dyDescent="0.35">
      <c r="A29" s="18" t="s">
        <v>51</v>
      </c>
      <c r="B29" s="23">
        <v>0.4</v>
      </c>
      <c r="C29" s="24">
        <v>0.65384615384615385</v>
      </c>
      <c r="D29" s="25">
        <v>0</v>
      </c>
      <c r="E29" s="26">
        <v>0.42857142857142855</v>
      </c>
    </row>
    <row r="30" spans="1:5" x14ac:dyDescent="0.35">
      <c r="A30" s="18" t="s">
        <v>52</v>
      </c>
      <c r="B30" s="23">
        <v>0</v>
      </c>
      <c r="C30" s="24">
        <v>0.15384615384615385</v>
      </c>
      <c r="D30" s="25">
        <v>0</v>
      </c>
      <c r="E30" s="26">
        <v>0.14285714285714285</v>
      </c>
    </row>
    <row r="31" spans="1:5" x14ac:dyDescent="0.35">
      <c r="A31" s="18" t="s">
        <v>53</v>
      </c>
      <c r="B31" s="23">
        <v>0</v>
      </c>
      <c r="C31" s="24">
        <v>0</v>
      </c>
      <c r="D31" s="25">
        <v>0</v>
      </c>
      <c r="E31" s="26">
        <v>0</v>
      </c>
    </row>
    <row r="32" spans="1:5" x14ac:dyDescent="0.35">
      <c r="A32" s="18" t="s">
        <v>54</v>
      </c>
      <c r="B32" s="23">
        <v>0.8</v>
      </c>
      <c r="C32" s="24">
        <v>0.61538461538461542</v>
      </c>
      <c r="D32" s="25">
        <v>0</v>
      </c>
      <c r="E32" s="26">
        <v>0.5714285714285714</v>
      </c>
    </row>
    <row r="33" spans="1:9" x14ac:dyDescent="0.35">
      <c r="A33" s="18" t="s">
        <v>55</v>
      </c>
      <c r="B33" s="23">
        <v>0.4</v>
      </c>
      <c r="C33" s="24">
        <v>0.65384615384615385</v>
      </c>
      <c r="D33" s="25">
        <v>0.5</v>
      </c>
      <c r="E33" s="26">
        <v>0.42857142857142855</v>
      </c>
    </row>
    <row r="34" spans="1:9" x14ac:dyDescent="0.35">
      <c r="A34" s="18" t="s">
        <v>56</v>
      </c>
      <c r="B34" s="23">
        <v>0.4</v>
      </c>
      <c r="C34" s="24">
        <v>0.42307692307692307</v>
      </c>
      <c r="D34" s="25">
        <v>0</v>
      </c>
      <c r="E34" s="26">
        <v>0.5714285714285714</v>
      </c>
    </row>
    <row r="35" spans="1:9" x14ac:dyDescent="0.35">
      <c r="B35" s="17">
        <f>AVERAGE(B21:B34)</f>
        <v>0.4</v>
      </c>
      <c r="C35" s="17">
        <f>AVERAGE(C21:C34)</f>
        <v>0.36263736263736263</v>
      </c>
      <c r="D35" s="17">
        <f>AVERAGE(D21:D34)</f>
        <v>0.14285714285714285</v>
      </c>
      <c r="E35" s="17">
        <f>AVERAGE(E21:E34)</f>
        <v>0.32653061224489793</v>
      </c>
    </row>
    <row r="36" spans="1:9" x14ac:dyDescent="0.35">
      <c r="B36" t="s">
        <v>87</v>
      </c>
      <c r="C36" t="s">
        <v>85</v>
      </c>
      <c r="E36" t="s">
        <v>86</v>
      </c>
    </row>
    <row r="38" spans="1:9" x14ac:dyDescent="0.35">
      <c r="A38" t="s">
        <v>101</v>
      </c>
      <c r="B38" t="s">
        <v>16</v>
      </c>
    </row>
    <row r="39" spans="1:9" ht="31.5" x14ac:dyDescent="0.35">
      <c r="B39" s="5" t="s">
        <v>36</v>
      </c>
      <c r="C39" s="6" t="s">
        <v>37</v>
      </c>
      <c r="D39" s="7" t="s">
        <v>38</v>
      </c>
      <c r="E39" s="8" t="s">
        <v>39</v>
      </c>
      <c r="F39" s="28" t="s">
        <v>61</v>
      </c>
      <c r="G39" s="9" t="s">
        <v>40</v>
      </c>
      <c r="H39" s="10" t="s">
        <v>41</v>
      </c>
      <c r="I39" s="29" t="s">
        <v>62</v>
      </c>
    </row>
    <row r="40" spans="1:9" x14ac:dyDescent="0.35">
      <c r="A40" s="27" t="s">
        <v>91</v>
      </c>
      <c r="B40" s="30">
        <v>0.44</v>
      </c>
      <c r="C40" s="31">
        <v>0.41666666666666669</v>
      </c>
      <c r="D40" s="39">
        <v>0.15384615384615385</v>
      </c>
      <c r="E40" s="40">
        <v>0.33333333333333331</v>
      </c>
      <c r="F40" s="41">
        <v>0.29411764705882354</v>
      </c>
      <c r="G40" s="42">
        <v>0.16666666666666666</v>
      </c>
      <c r="H40" s="43">
        <v>0</v>
      </c>
      <c r="I40" s="44">
        <v>0.2</v>
      </c>
    </row>
    <row r="41" spans="1:9" x14ac:dyDescent="0.35">
      <c r="A41" s="27" t="s">
        <v>92</v>
      </c>
      <c r="B41" s="30">
        <v>0.52</v>
      </c>
      <c r="C41" s="31">
        <v>0.58333333333333337</v>
      </c>
      <c r="D41" s="39">
        <v>0</v>
      </c>
      <c r="E41" s="40">
        <v>0.16666666666666666</v>
      </c>
      <c r="F41" s="41">
        <v>0.35294117647058826</v>
      </c>
      <c r="G41" s="42">
        <v>0</v>
      </c>
      <c r="H41" s="43">
        <v>0</v>
      </c>
      <c r="I41" s="44">
        <v>0.6</v>
      </c>
    </row>
    <row r="42" spans="1:9" x14ac:dyDescent="0.35">
      <c r="A42" s="27" t="s">
        <v>93</v>
      </c>
      <c r="B42" s="30">
        <v>0.88</v>
      </c>
      <c r="C42" s="31">
        <v>0.25</v>
      </c>
      <c r="D42" s="39">
        <v>0.53846153846153844</v>
      </c>
      <c r="E42" s="40">
        <v>0.33333333333333331</v>
      </c>
      <c r="F42" s="41">
        <v>0.23529411764705882</v>
      </c>
      <c r="G42" s="42">
        <v>8.3333333333333329E-2</v>
      </c>
      <c r="H42" s="43">
        <v>0.25</v>
      </c>
      <c r="I42" s="44">
        <v>0.2</v>
      </c>
    </row>
    <row r="43" spans="1:9" x14ac:dyDescent="0.35">
      <c r="A43" s="27" t="s">
        <v>94</v>
      </c>
      <c r="B43" s="30">
        <v>0.68</v>
      </c>
      <c r="C43" s="31">
        <v>0.25</v>
      </c>
      <c r="D43" s="39">
        <v>0.30769230769230771</v>
      </c>
      <c r="E43" s="40">
        <v>0.44444444444444442</v>
      </c>
      <c r="F43" s="41">
        <v>0.35294117647058826</v>
      </c>
      <c r="G43" s="42">
        <v>0.16666666666666666</v>
      </c>
      <c r="H43" s="43">
        <v>0</v>
      </c>
      <c r="I43" s="44">
        <v>0.2</v>
      </c>
    </row>
    <row r="44" spans="1:9" x14ac:dyDescent="0.35">
      <c r="A44" s="27" t="s">
        <v>95</v>
      </c>
      <c r="B44" s="30">
        <v>0.4</v>
      </c>
      <c r="C44" s="31">
        <v>0.5</v>
      </c>
      <c r="D44" s="39">
        <v>0.38461538461538464</v>
      </c>
      <c r="E44" s="40">
        <v>0.3888888888888889</v>
      </c>
      <c r="F44" s="41">
        <v>0.41176470588235292</v>
      </c>
      <c r="G44" s="42">
        <v>0.16666666666666666</v>
      </c>
      <c r="H44" s="43">
        <v>0.125</v>
      </c>
      <c r="I44" s="44">
        <v>0</v>
      </c>
    </row>
    <row r="45" spans="1:9" x14ac:dyDescent="0.35">
      <c r="A45" s="27" t="s">
        <v>96</v>
      </c>
      <c r="B45" s="30">
        <v>0.56000000000000005</v>
      </c>
      <c r="C45" s="31">
        <v>0.25</v>
      </c>
      <c r="D45" s="39">
        <v>0.15384615384615385</v>
      </c>
      <c r="E45" s="40">
        <v>0.3888888888888889</v>
      </c>
      <c r="F45" s="41">
        <v>0.35294117647058826</v>
      </c>
      <c r="G45" s="42">
        <v>0.16666666666666666</v>
      </c>
      <c r="H45" s="43">
        <v>0.25</v>
      </c>
      <c r="I45" s="44">
        <v>0.4</v>
      </c>
    </row>
    <row r="46" spans="1:9" x14ac:dyDescent="0.35">
      <c r="A46" s="27" t="s">
        <v>97</v>
      </c>
      <c r="B46" s="30">
        <v>0.6</v>
      </c>
      <c r="C46" s="31">
        <v>0.58333333333333337</v>
      </c>
      <c r="D46" s="39">
        <v>0.30769230769230771</v>
      </c>
      <c r="E46" s="40">
        <v>0.33333333333333331</v>
      </c>
      <c r="F46" s="41">
        <v>0.41176470588235292</v>
      </c>
      <c r="G46" s="42">
        <v>0.16666666666666666</v>
      </c>
      <c r="H46" s="43">
        <v>0.25</v>
      </c>
      <c r="I46" s="44">
        <v>0.2</v>
      </c>
    </row>
    <row r="47" spans="1:9" x14ac:dyDescent="0.35">
      <c r="A47" s="27" t="s">
        <v>98</v>
      </c>
      <c r="B47" s="30">
        <v>0.16</v>
      </c>
      <c r="C47" s="31">
        <v>8.3333333333333329E-2</v>
      </c>
      <c r="D47" s="39">
        <v>7.6923076923076927E-2</v>
      </c>
      <c r="E47" s="40">
        <v>0.1111111111111111</v>
      </c>
      <c r="F47" s="41">
        <v>0.11764705882352941</v>
      </c>
      <c r="G47" s="42">
        <v>0</v>
      </c>
      <c r="H47" s="43">
        <v>0.125</v>
      </c>
      <c r="I47" s="44">
        <v>0.4</v>
      </c>
    </row>
    <row r="48" spans="1:9" x14ac:dyDescent="0.35">
      <c r="A48" s="27" t="s">
        <v>100</v>
      </c>
      <c r="B48" s="30">
        <v>0.56000000000000005</v>
      </c>
      <c r="C48" s="31">
        <v>0.33333333333333331</v>
      </c>
      <c r="D48" s="39">
        <v>0.61538461538461542</v>
      </c>
      <c r="E48" s="40">
        <v>0.44444444444444442</v>
      </c>
      <c r="F48" s="41">
        <v>0.58823529411764708</v>
      </c>
      <c r="G48" s="42">
        <v>0.16666666666666666</v>
      </c>
      <c r="H48" s="43">
        <v>0.375</v>
      </c>
      <c r="I48" s="44">
        <v>0</v>
      </c>
    </row>
    <row r="49" spans="1:9" x14ac:dyDescent="0.35">
      <c r="A49" s="27" t="s">
        <v>99</v>
      </c>
      <c r="B49" s="30">
        <v>0.2</v>
      </c>
      <c r="C49" s="31">
        <v>0.41666666666666669</v>
      </c>
      <c r="D49" s="39">
        <v>0.23076923076923078</v>
      </c>
      <c r="E49" s="40">
        <v>0.33333333333333331</v>
      </c>
      <c r="F49" s="41">
        <v>0.41176470588235292</v>
      </c>
      <c r="G49" s="42">
        <v>0</v>
      </c>
      <c r="H49" s="43">
        <v>0</v>
      </c>
      <c r="I49" s="44">
        <v>0</v>
      </c>
    </row>
    <row r="50" spans="1:9" x14ac:dyDescent="0.35">
      <c r="B50" s="17">
        <f t="shared" ref="B50:I50" si="1">AVERAGE(B40:B49)</f>
        <v>0.50000000000000011</v>
      </c>
      <c r="C50" s="17">
        <f t="shared" si="1"/>
        <v>0.3666666666666667</v>
      </c>
      <c r="D50" s="17">
        <f t="shared" si="1"/>
        <v>0.27692307692307694</v>
      </c>
      <c r="E50" s="17">
        <f t="shared" si="1"/>
        <v>0.32777777777777783</v>
      </c>
      <c r="F50" s="17">
        <f t="shared" si="1"/>
        <v>0.3529411764705882</v>
      </c>
      <c r="G50" s="17">
        <f t="shared" si="1"/>
        <v>0.10833333333333332</v>
      </c>
      <c r="H50" s="17">
        <f t="shared" si="1"/>
        <v>0.13750000000000001</v>
      </c>
      <c r="I50" s="17">
        <f t="shared" si="1"/>
        <v>0.22000000000000003</v>
      </c>
    </row>
    <row r="51" spans="1:9" x14ac:dyDescent="0.35">
      <c r="A51" s="32" t="s">
        <v>89</v>
      </c>
      <c r="B51" t="s">
        <v>87</v>
      </c>
      <c r="C51" t="s">
        <v>85</v>
      </c>
      <c r="D51" t="s">
        <v>86</v>
      </c>
      <c r="E51" t="s">
        <v>88</v>
      </c>
    </row>
    <row r="52" spans="1:9" x14ac:dyDescent="0.35">
      <c r="A52" s="38"/>
    </row>
    <row r="53" spans="1:9" x14ac:dyDescent="0.35">
      <c r="A53" s="32" t="s">
        <v>77</v>
      </c>
    </row>
    <row r="54" spans="1:9" ht="32.5" x14ac:dyDescent="0.35">
      <c r="A54" t="s">
        <v>76</v>
      </c>
      <c r="B54" s="5" t="s">
        <v>78</v>
      </c>
      <c r="C54" s="6" t="s">
        <v>79</v>
      </c>
      <c r="D54" s="7" t="s">
        <v>80</v>
      </c>
      <c r="E54" s="33" t="s">
        <v>81</v>
      </c>
      <c r="F54" s="34" t="s">
        <v>82</v>
      </c>
      <c r="G54" s="34" t="s">
        <v>83</v>
      </c>
    </row>
    <row r="55" spans="1:9" x14ac:dyDescent="0.35">
      <c r="A55" t="s">
        <v>63</v>
      </c>
      <c r="B55" s="30">
        <v>1</v>
      </c>
      <c r="C55" s="31">
        <v>0.5</v>
      </c>
      <c r="D55" s="35">
        <v>0.23076923076923078</v>
      </c>
      <c r="E55" s="36">
        <v>0.66666666666666663</v>
      </c>
      <c r="F55" s="37">
        <v>0.4375</v>
      </c>
      <c r="G55" s="37">
        <v>0.16666666666666666</v>
      </c>
    </row>
    <row r="56" spans="1:9" x14ac:dyDescent="0.35">
      <c r="A56" t="s">
        <v>64</v>
      </c>
      <c r="B56" s="30">
        <v>0.75</v>
      </c>
      <c r="C56" s="31">
        <v>0.42857142857142855</v>
      </c>
      <c r="D56" s="35">
        <v>0.46153846153846156</v>
      </c>
      <c r="E56" s="36">
        <v>0.44444444444444442</v>
      </c>
      <c r="F56" s="37">
        <v>0.5625</v>
      </c>
      <c r="G56" s="37">
        <v>0.33333333333333331</v>
      </c>
    </row>
    <row r="57" spans="1:9" x14ac:dyDescent="0.35">
      <c r="A57" t="s">
        <v>65</v>
      </c>
      <c r="B57" s="30">
        <v>0.25</v>
      </c>
      <c r="C57" s="31">
        <v>0.5</v>
      </c>
      <c r="D57" s="35">
        <v>0.38461538461538464</v>
      </c>
      <c r="E57" s="36">
        <v>0.33333333333333331</v>
      </c>
      <c r="F57" s="37">
        <v>0.5</v>
      </c>
      <c r="G57" s="37">
        <v>0.33333333333333331</v>
      </c>
    </row>
    <row r="58" spans="1:9" x14ac:dyDescent="0.35">
      <c r="A58" t="s">
        <v>66</v>
      </c>
      <c r="B58" s="30">
        <v>0.75</v>
      </c>
      <c r="C58" s="31">
        <v>0.6428571428571429</v>
      </c>
      <c r="D58" s="35">
        <v>0.23076923076923078</v>
      </c>
      <c r="E58" s="36">
        <v>0.77777777777777779</v>
      </c>
      <c r="F58" s="37">
        <v>0.4375</v>
      </c>
      <c r="G58" s="37">
        <v>0.16666666666666666</v>
      </c>
    </row>
    <row r="59" spans="1:9" x14ac:dyDescent="0.35">
      <c r="A59" t="s">
        <v>67</v>
      </c>
      <c r="B59" s="30">
        <v>0.5</v>
      </c>
      <c r="C59" s="31">
        <v>0.5</v>
      </c>
      <c r="D59" s="35">
        <v>0.46153846153846156</v>
      </c>
      <c r="E59" s="36">
        <v>0.33333333333333331</v>
      </c>
      <c r="F59" s="37">
        <v>0.6875</v>
      </c>
      <c r="G59" s="37">
        <v>0.16666666666666666</v>
      </c>
    </row>
    <row r="60" spans="1:9" x14ac:dyDescent="0.35">
      <c r="A60" t="s">
        <v>68</v>
      </c>
      <c r="B60" s="30">
        <v>0.75</v>
      </c>
      <c r="C60" s="31">
        <v>0.42857142857142855</v>
      </c>
      <c r="D60" s="35">
        <v>0.38461538461538464</v>
      </c>
      <c r="E60" s="36">
        <v>0.44444444444444442</v>
      </c>
      <c r="F60" s="37">
        <v>0.5</v>
      </c>
      <c r="G60" s="37">
        <v>0.33333333333333331</v>
      </c>
    </row>
    <row r="61" spans="1:9" x14ac:dyDescent="0.35">
      <c r="A61" t="s">
        <v>69</v>
      </c>
      <c r="B61" s="30">
        <v>0.5</v>
      </c>
      <c r="C61" s="31">
        <v>0.5714285714285714</v>
      </c>
      <c r="D61" s="35">
        <v>0.30769230769230771</v>
      </c>
      <c r="E61" s="36">
        <v>0.44444444444444442</v>
      </c>
      <c r="F61" s="37">
        <v>0.5625</v>
      </c>
      <c r="G61" s="37">
        <v>0.16666666666666666</v>
      </c>
    </row>
    <row r="62" spans="1:9" x14ac:dyDescent="0.35">
      <c r="A62" t="s">
        <v>70</v>
      </c>
      <c r="B62" s="30">
        <v>0.5</v>
      </c>
      <c r="C62" s="31">
        <v>0.6428571428571429</v>
      </c>
      <c r="D62" s="35">
        <v>0.23076923076923078</v>
      </c>
      <c r="E62" s="36">
        <v>0.77777777777777779</v>
      </c>
      <c r="F62" s="37">
        <v>0.375</v>
      </c>
      <c r="G62" s="37">
        <v>0.16666666666666666</v>
      </c>
    </row>
    <row r="63" spans="1:9" x14ac:dyDescent="0.35">
      <c r="A63" t="s">
        <v>71</v>
      </c>
      <c r="B63" s="30">
        <v>0.75</v>
      </c>
      <c r="C63" s="31">
        <v>0.5</v>
      </c>
      <c r="D63" s="35">
        <v>0.15384615384615385</v>
      </c>
      <c r="E63" s="36">
        <v>0.55555555555555558</v>
      </c>
      <c r="F63" s="37">
        <v>0.4375</v>
      </c>
      <c r="G63" s="37">
        <v>0</v>
      </c>
    </row>
    <row r="64" spans="1:9" x14ac:dyDescent="0.35">
      <c r="A64" t="s">
        <v>72</v>
      </c>
      <c r="B64" s="30">
        <v>0</v>
      </c>
      <c r="C64" s="31">
        <v>0.2857142857142857</v>
      </c>
      <c r="D64" s="35">
        <v>0.15384615384615385</v>
      </c>
      <c r="E64" s="36">
        <v>0.33333333333333331</v>
      </c>
      <c r="F64" s="37">
        <v>0.125</v>
      </c>
      <c r="G64" s="37">
        <v>0.16666666666666666</v>
      </c>
    </row>
    <row r="65" spans="1:7" x14ac:dyDescent="0.35">
      <c r="A65" t="s">
        <v>73</v>
      </c>
      <c r="B65" s="30">
        <v>0.75</v>
      </c>
      <c r="C65" s="31">
        <v>0.42857142857142855</v>
      </c>
      <c r="D65" s="35">
        <v>0.30769230769230771</v>
      </c>
      <c r="E65" s="36">
        <v>0.33333333333333331</v>
      </c>
      <c r="F65" s="37">
        <v>0.5625</v>
      </c>
      <c r="G65" s="37">
        <v>0.16666666666666666</v>
      </c>
    </row>
    <row r="66" spans="1:7" x14ac:dyDescent="0.35">
      <c r="A66" t="s">
        <v>74</v>
      </c>
      <c r="B66" s="30">
        <v>0.5</v>
      </c>
      <c r="C66" s="31">
        <v>0.42857142857142855</v>
      </c>
      <c r="D66" s="35">
        <v>0.38461538461538464</v>
      </c>
      <c r="E66" s="36">
        <v>0.44444444444444442</v>
      </c>
      <c r="F66" s="37">
        <v>0.5</v>
      </c>
      <c r="G66" s="37">
        <v>0.16666666666666666</v>
      </c>
    </row>
    <row r="67" spans="1:7" x14ac:dyDescent="0.35">
      <c r="A67" t="s">
        <v>75</v>
      </c>
      <c r="B67" s="30">
        <v>0.75</v>
      </c>
      <c r="C67" s="31">
        <v>0.35714285714285715</v>
      </c>
      <c r="D67" s="35">
        <v>0.38461538461538464</v>
      </c>
      <c r="E67" s="36">
        <v>0.44444444444444442</v>
      </c>
      <c r="F67" s="37">
        <v>0.5</v>
      </c>
      <c r="G67" s="37">
        <v>0.16666666666666666</v>
      </c>
    </row>
    <row r="68" spans="1:7" x14ac:dyDescent="0.35">
      <c r="B68" s="17">
        <f t="shared" ref="B68:G68" si="2">AVERAGE(B55:B67)</f>
        <v>0.59615384615384615</v>
      </c>
      <c r="C68" s="17">
        <f t="shared" si="2"/>
        <v>0.47802197802197804</v>
      </c>
      <c r="D68" s="17">
        <f t="shared" si="2"/>
        <v>0.31360946745562129</v>
      </c>
      <c r="E68" s="17">
        <f t="shared" si="2"/>
        <v>0.48717948717948717</v>
      </c>
      <c r="F68" s="17">
        <f t="shared" si="2"/>
        <v>0.47596153846153844</v>
      </c>
      <c r="G68" s="17">
        <f t="shared" si="2"/>
        <v>0.19230769230769226</v>
      </c>
    </row>
    <row r="69" spans="1:7" x14ac:dyDescent="0.35">
      <c r="A69" t="s">
        <v>90</v>
      </c>
      <c r="B69" t="s">
        <v>87</v>
      </c>
      <c r="C69" t="s">
        <v>86</v>
      </c>
      <c r="D69" t="s">
        <v>85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48711-6C27-42D5-BCFF-88EAF2DCA753}">
  <dimension ref="A2:H12"/>
  <sheetViews>
    <sheetView tabSelected="1" topLeftCell="A9" workbookViewId="0">
      <selection activeCell="D11" sqref="D11"/>
    </sheetView>
  </sheetViews>
  <sheetFormatPr defaultColWidth="18.6328125" defaultRowHeight="14.5" x14ac:dyDescent="0.35"/>
  <cols>
    <col min="7" max="7" width="17.54296875" customWidth="1"/>
  </cols>
  <sheetData>
    <row r="2" spans="1:8" x14ac:dyDescent="0.35">
      <c r="A2" s="49"/>
      <c r="B2" s="49"/>
      <c r="C2" s="50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t="87" x14ac:dyDescent="0.35">
      <c r="A3" s="49" t="s">
        <v>6</v>
      </c>
      <c r="B3" s="51" t="s">
        <v>7</v>
      </c>
      <c r="C3" s="50" t="s">
        <v>8</v>
      </c>
      <c r="D3" s="52"/>
      <c r="E3" s="52"/>
      <c r="F3" s="52"/>
      <c r="G3" s="52" t="s">
        <v>102</v>
      </c>
      <c r="H3" s="52"/>
    </row>
    <row r="4" spans="1:8" ht="87" x14ac:dyDescent="0.35">
      <c r="A4" s="49" t="s">
        <v>10</v>
      </c>
      <c r="B4" s="51" t="s">
        <v>7</v>
      </c>
      <c r="C4" s="50" t="s">
        <v>11</v>
      </c>
      <c r="D4" s="52"/>
      <c r="E4" s="52"/>
      <c r="F4" s="52"/>
      <c r="G4" s="52" t="s">
        <v>103</v>
      </c>
      <c r="H4" s="52"/>
    </row>
    <row r="5" spans="1:8" ht="72.5" x14ac:dyDescent="0.35">
      <c r="A5" s="49" t="s">
        <v>10</v>
      </c>
      <c r="B5" s="53" t="s">
        <v>13</v>
      </c>
      <c r="C5" s="50" t="s">
        <v>31</v>
      </c>
      <c r="D5" s="52" t="s">
        <v>104</v>
      </c>
      <c r="E5" s="52"/>
      <c r="F5" s="52"/>
      <c r="G5" s="52"/>
      <c r="H5" s="4"/>
    </row>
    <row r="6" spans="1:8" ht="87" x14ac:dyDescent="0.35">
      <c r="A6" s="49" t="s">
        <v>14</v>
      </c>
      <c r="B6" s="54" t="s">
        <v>15</v>
      </c>
      <c r="C6" s="50" t="s">
        <v>16</v>
      </c>
      <c r="D6" s="52" t="s">
        <v>107</v>
      </c>
      <c r="E6" s="52"/>
      <c r="F6" s="52"/>
      <c r="G6" s="52"/>
      <c r="H6" s="4"/>
    </row>
    <row r="7" spans="1:8" ht="87" x14ac:dyDescent="0.35">
      <c r="A7" s="49" t="s">
        <v>18</v>
      </c>
      <c r="B7" s="53" t="s">
        <v>13</v>
      </c>
      <c r="C7" s="50" t="s">
        <v>105</v>
      </c>
      <c r="D7" s="52"/>
      <c r="E7" s="52"/>
      <c r="F7" s="52"/>
      <c r="G7" s="52"/>
      <c r="H7" s="52" t="s">
        <v>106</v>
      </c>
    </row>
    <row r="8" spans="1:8" ht="72.5" x14ac:dyDescent="0.35">
      <c r="A8" s="49" t="s">
        <v>108</v>
      </c>
      <c r="B8" s="51" t="s">
        <v>109</v>
      </c>
      <c r="C8" s="50" t="s">
        <v>23</v>
      </c>
      <c r="D8" s="52" t="s">
        <v>111</v>
      </c>
      <c r="E8" s="52"/>
      <c r="F8" s="52"/>
      <c r="G8" s="52"/>
      <c r="H8" s="52"/>
    </row>
    <row r="9" spans="1:8" ht="58" x14ac:dyDescent="0.35">
      <c r="A9" s="49" t="s">
        <v>108</v>
      </c>
      <c r="B9" s="54" t="s">
        <v>15</v>
      </c>
      <c r="C9" s="50" t="s">
        <v>110</v>
      </c>
      <c r="D9" s="52"/>
      <c r="E9" s="52" t="s">
        <v>112</v>
      </c>
      <c r="F9" s="52"/>
      <c r="G9" s="52"/>
      <c r="H9" s="4"/>
    </row>
    <row r="10" spans="1:8" ht="101.5" x14ac:dyDescent="0.35">
      <c r="A10" s="49" t="s">
        <v>21</v>
      </c>
      <c r="B10" s="53" t="s">
        <v>13</v>
      </c>
      <c r="C10" s="55" t="s">
        <v>110</v>
      </c>
      <c r="D10" s="52" t="s">
        <v>113</v>
      </c>
      <c r="E10" s="52"/>
      <c r="F10" s="52"/>
      <c r="G10" s="52"/>
      <c r="H10" s="52"/>
    </row>
    <row r="11" spans="1:8" ht="72.5" x14ac:dyDescent="0.35">
      <c r="A11" s="49" t="s">
        <v>25</v>
      </c>
      <c r="B11" s="54" t="s">
        <v>15</v>
      </c>
      <c r="C11" s="50" t="s">
        <v>26</v>
      </c>
      <c r="D11" s="52" t="s">
        <v>116</v>
      </c>
      <c r="E11" s="52"/>
      <c r="F11" s="52"/>
      <c r="G11" s="52"/>
      <c r="H11" s="52"/>
    </row>
    <row r="12" spans="1:8" ht="58" x14ac:dyDescent="0.35">
      <c r="A12" s="49" t="s">
        <v>28</v>
      </c>
      <c r="B12" s="51" t="s">
        <v>29</v>
      </c>
      <c r="C12" s="50" t="s">
        <v>30</v>
      </c>
      <c r="D12" s="52" t="s">
        <v>114</v>
      </c>
      <c r="E12" s="52"/>
      <c r="F12" s="52"/>
      <c r="G12" s="52" t="s">
        <v>115</v>
      </c>
      <c r="H12" s="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 Aut groups </vt:lpstr>
      <vt:lpstr>Aut Data</vt:lpstr>
      <vt:lpstr>Spring Groups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Bradbury</dc:creator>
  <cp:lastModifiedBy>tdavis</cp:lastModifiedBy>
  <cp:lastPrinted>2022-01-07T07:43:15Z</cp:lastPrinted>
  <dcterms:created xsi:type="dcterms:W3CDTF">2021-09-27T15:19:39Z</dcterms:created>
  <dcterms:modified xsi:type="dcterms:W3CDTF">2022-01-09T16:59:19Z</dcterms:modified>
</cp:coreProperties>
</file>